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zamość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9" i="1" l="1"/>
  <c r="I9" i="1" s="1"/>
  <c r="J9" i="1" s="1"/>
  <c r="H10" i="1"/>
  <c r="H11" i="1"/>
  <c r="I11" i="1" s="1"/>
  <c r="J11" i="1" s="1"/>
  <c r="I12" i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I10" i="1" l="1"/>
  <c r="J10" i="1" s="1"/>
  <c r="H8" i="1"/>
  <c r="I8" i="1" l="1"/>
  <c r="J8" i="1" l="1"/>
  <c r="J48" i="1" s="1"/>
</calcChain>
</file>

<file path=xl/sharedStrings.xml><?xml version="1.0" encoding="utf-8"?>
<sst xmlns="http://schemas.openxmlformats.org/spreadsheetml/2006/main" count="134" uniqueCount="98">
  <si>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</si>
  <si>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</si>
  <si>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</si>
  <si>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</si>
  <si>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</si>
  <si>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</si>
  <si>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</si>
  <si>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</si>
  <si>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</si>
  <si>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</si>
  <si>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>Dorsz atlantycki filet  b. glazury – ryba mrożona pakowany po 6 kg</t>
  </si>
  <si>
    <t>Panga ryba mrożona b. glazury pakowany po 5 kg</t>
  </si>
  <si>
    <t>Mintaj ryba mrożona b. glazury pakowany od  5 kg  do 6 kg</t>
  </si>
  <si>
    <t xml:space="preserve">Fasolka szparagowa  żółta mrożona 100%  fasolki,  pakowana po   2500g </t>
  </si>
  <si>
    <t xml:space="preserve">Marchew kostka mrożona  pakowana po   2000g </t>
  </si>
  <si>
    <t xml:space="preserve">Mieszanka kompotowa typu Hortex lub równoważna:  w skład wchodzi :  truskawka wiśnia malina, 100%  owoców,  pakowana po  2500 g  </t>
  </si>
  <si>
    <t xml:space="preserve">Mieszanka kompotowa typu Hortex lub równoważny: pakowana  po 2500g w skład wchodzi: śliwka , wiśnia , truskawka, porzeczka czarna, 100%  owoców,  </t>
  </si>
  <si>
    <t xml:space="preserve">Mieszanka warzywna mrożona 7 składnikowa typu Hortex lub równoważny  o składnikach co najmniej: marchew, kalafior, fasola szparagowa, brukselka, por, seler, 100%  warzyw,  pakowana po 2000g </t>
  </si>
  <si>
    <t xml:space="preserve">Mieszanka warzywna  mrożona o składnikach co najmniej:   fasolka żółta cała  30%, (+-3%) fasolka zielona cała 30%(+-3%), brokuły ok. 15%(+-1%), marchew młoda ok. 15%(+-1%), żółta marchew młoda  ok. 10% (+-1%) pakowana po  2500 g </t>
  </si>
  <si>
    <t xml:space="preserve">Zupa jarzynowa mrożona, typu  HORTEX lub równoważny o składzie: warzywa w zmiennych proporcjach: ziemniaki, marchew, kalafior, kapusta brukselska, cebula, pietruszka. Produkt pakowany  po 2500g.   </t>
  </si>
  <si>
    <t xml:space="preserve">Brokuły mrożone  100% warzywa, pakowane po 2500g </t>
  </si>
  <si>
    <t xml:space="preserve">Kalafior róża mrożony,  100%  warzywa, pakowane po 2000g </t>
  </si>
  <si>
    <t>Brukselka mrożona, 100%  brukselki,  pakowana po  2500 g</t>
  </si>
  <si>
    <r>
      <t>Warzywa na patelnie  typu Hortex lub równoważny: pakowane po 2500g o składnikach : m</t>
    </r>
    <r>
      <rPr>
        <sz val="12"/>
        <color theme="1"/>
        <rFont val="Times New Roman"/>
        <family val="1"/>
        <charset val="238"/>
      </rPr>
      <t xml:space="preserve">archew, fasola szparagowa , pieczarki, kukurydza, cebula, papryka, pietruszka, seler, czerwona fasola  </t>
    </r>
  </si>
  <si>
    <t xml:space="preserve">Pierogi z kapusta i grzybami leśnymi  2500g mrożone </t>
  </si>
  <si>
    <t xml:space="preserve">Podgrzybek krojony w  kostkę pakowany po  2500g  </t>
  </si>
  <si>
    <t xml:space="preserve">Grzyb mrożony kurka cała pakowany po 2500g  </t>
  </si>
  <si>
    <t xml:space="preserve">Truskawka mrożona, 100%  truskawki,   pakowana po 2500g mrożona </t>
  </si>
  <si>
    <t xml:space="preserve">Szpinak mrożony rozdrobniony 400g </t>
  </si>
  <si>
    <t xml:space="preserve">Dynia mrożona  krojona  w kostkę pakowana po  450 g </t>
  </si>
  <si>
    <t xml:space="preserve">Frytki  zwykłe karbowane, Produkt typu Mc Cain  lub równoważny: wstępnie podsmażone, głęboko zamrożone , składniki: ziemniaki, olej słonecznikowy (5% +-0,5%), pakowane po 2500g </t>
  </si>
  <si>
    <r>
      <t xml:space="preserve">Szyszki ziemniaczane z </t>
    </r>
    <r>
      <rPr>
        <sz val="11"/>
        <color theme="1"/>
        <rFont val="Times New Roman"/>
        <family val="1"/>
        <charset val="238"/>
      </rPr>
      <t xml:space="preserve"> puree ziemniaczanego Produkt typu Mc Cain  lub równoważny: podsmażone i zamrożone o  Składzie: ziemniaki, suszone ziemniaki, olej roślinny, sól, pieprz, </t>
    </r>
    <r>
      <rPr>
        <sz val="11"/>
        <color rgb="FF00000A"/>
        <rFont val="Times New Roman"/>
        <family val="1"/>
        <charset val="238"/>
      </rPr>
      <t>pakowane po 2500g</t>
    </r>
  </si>
  <si>
    <r>
      <t>Lody 5 l truskawkowe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</t>
    </r>
    <r>
      <rPr>
        <sz val="12"/>
        <color theme="1"/>
        <rFont val="Times New Roman"/>
        <family val="1"/>
        <charset val="238"/>
      </rPr>
      <t xml:space="preserve">Woda, dodatek owocowo- truskawkowy, cukier, tłuszcz roślinny, mleko w proszku odtłuszczone, syrop glukozowy , aromaty naturalne </t>
    </r>
  </si>
  <si>
    <r>
      <t>Lody 5 l waniliowe,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skład  mleko odtłuszczone (cukier, tłuszcz kokosowy, glukoza, ,  aromat, barwnik), aromat   naturalny </t>
    </r>
  </si>
  <si>
    <r>
      <t>Lody 5 l czekoladowe</t>
    </r>
    <r>
      <rPr>
        <sz val="12"/>
        <color theme="1"/>
        <rFont val="Times New Roman"/>
        <family val="1"/>
        <charset val="238"/>
      </rPr>
      <t xml:space="preserve"> , produkt   typu Zielona Budka lub równoważny: skład: Woda, dodatek czekoladowy, cukier, tłuszcz roślinny, mleko w proszku odtłuszczone, glukoza, syrop glukozowy, aromat naturalny.  </t>
    </r>
  </si>
  <si>
    <r>
      <t xml:space="preserve">Lody 5 l pistacjowe produkt   typu Zielona Budka lub równoważny: Skład: </t>
    </r>
    <r>
      <rPr>
        <sz val="12"/>
        <color theme="1"/>
        <rFont val="Times New Roman"/>
        <family val="1"/>
        <charset val="238"/>
      </rPr>
      <t xml:space="preserve">Woda, dodatek – pasta z orzechów pistacjowych, cukier, tłuszcz roślinny, mleko w proszku odtłuszczone, glukoza, syrop glukozowy, aromat naturalny,  </t>
    </r>
  </si>
  <si>
    <r>
      <t>Lody 5 l cytrynowe,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 Skład: </t>
    </r>
    <r>
      <rPr>
        <sz val="12"/>
        <color theme="1"/>
        <rFont val="Times New Roman"/>
        <family val="1"/>
        <charset val="238"/>
      </rPr>
      <t xml:space="preserve">Woda, dodatek –cytrynowy, cukier, tłuszcz roślinny, mleko w proszku odtłuszczone, glukoza, syrop glukozowy, aromat naturalny </t>
    </r>
  </si>
  <si>
    <r>
      <t xml:space="preserve">Lody 5 l buble gum, produkt   typu Zielona Budka lub równoważny: Skład: </t>
    </r>
    <r>
      <rPr>
        <sz val="12"/>
        <color theme="1"/>
        <rFont val="Times New Roman"/>
        <family val="1"/>
        <charset val="238"/>
      </rPr>
      <t xml:space="preserve">Woda, dodatek smakowy, cukier, tłuszcz roślinny, mleko w proszku odtłuszczone, glukoza, syrop glukozowy, aromat naturalny </t>
    </r>
  </si>
  <si>
    <r>
      <t>Paluszki rybne typu Frosta lub równoważny : z ryb białych o zawartości ryby co najmniej  60 %  panierowane, pakowane po 300g.</t>
    </r>
    <r>
      <rPr>
        <sz val="12"/>
        <color theme="1"/>
        <rFont val="Times New Roman"/>
        <family val="1"/>
        <charset val="238"/>
      </rPr>
      <t xml:space="preserve">  </t>
    </r>
  </si>
  <si>
    <t>Łosoś oceaniczny filet porcjowany bez  skóry</t>
  </si>
  <si>
    <t xml:space="preserve">Pstrąg  półtusza </t>
  </si>
  <si>
    <t>kg</t>
  </si>
  <si>
    <t>Szt.</t>
  </si>
  <si>
    <t>l</t>
  </si>
  <si>
    <t>Kg</t>
  </si>
  <si>
    <t>załącznik nr 1b Do SIWZ/ umowy</t>
  </si>
  <si>
    <t xml:space="preserve">Płaty śledziowe marynowane ; Składniki: płaty śledziowe marynowane (95%), warzywa marynowane (marchew, cebula); Zalewa: woda, sól, kwas octowy, substancje konserwujące, substancje słodzące; pakowane po 2,5 kg </t>
  </si>
  <si>
    <t xml:space="preserve">Konserwa rybna  makrela w oleju 170 g  </t>
  </si>
  <si>
    <t>Konserwa rybna śledź w pomidorach 170 g</t>
  </si>
  <si>
    <r>
      <t xml:space="preserve">Hamburgery rybne , produkt typu  Frosta lub równoważny:  panierowane pakowane od  4000g do 6000g Skład: </t>
    </r>
    <r>
      <rPr>
        <sz val="11"/>
        <color theme="1"/>
        <rFont val="Times New Roman"/>
        <family val="1"/>
        <charset val="238"/>
      </rPr>
      <t xml:space="preserve">ryby białe co najmniej  50% [mielone mięso ryb morskich], mąka pszenna, błonnik pszenny, Woda, olej roślinny, skrobia ziemniaczana, sól, pietruszka </t>
    </r>
  </si>
  <si>
    <r>
      <t xml:space="preserve">Łosoś wędzony plastry 100g Produkt typu  Korol lub równoważny : Skład: </t>
    </r>
    <r>
      <rPr>
        <sz val="12"/>
        <color theme="1"/>
        <rFont val="Times New Roman"/>
        <family val="1"/>
        <charset val="238"/>
      </rPr>
      <t>Łosoś atlantycki (Salmo salar), sól.</t>
    </r>
    <r>
      <rPr>
        <sz val="12"/>
        <color rgb="FF00000A"/>
        <rFont val="Times New Roman"/>
        <family val="1"/>
        <charset val="238"/>
      </rPr>
      <t xml:space="preserve"> </t>
    </r>
  </si>
  <si>
    <r>
      <t xml:space="preserve">Śledzie po kaszubsku typu Seko lub równoważny:  skład: </t>
    </r>
    <r>
      <rPr>
        <sz val="12"/>
        <color theme="1"/>
        <rFont val="Times New Roman"/>
        <family val="1"/>
        <charset val="238"/>
      </rPr>
      <t xml:space="preserve">koreczki śledziowe marynowane bez skóry o tradycyjnym kaszubskim smaku, w oleju, z dodatkiem cebuli i koncentratu pomidorowego, pakowany </t>
    </r>
    <r>
      <rPr>
        <sz val="12"/>
        <color rgb="FF00000A"/>
        <rFont val="Times New Roman"/>
        <family val="1"/>
        <charset val="238"/>
      </rPr>
      <t xml:space="preserve"> 2000g. </t>
    </r>
  </si>
  <si>
    <t xml:space="preserve">Paprykarz szczeciński  300g w puszce </t>
  </si>
  <si>
    <t>Płaty śledziowe marynowane po wiejsku z cebulką ; Składniki: płaty śledziowe marynowane (min. 66,5 % ), warzywa marynowane (cebula marynowana); Zalewa: woda, sól, kwas octowy, substancje konserwujące, substancje słodzące; pakowane po 2,5 kg</t>
  </si>
  <si>
    <t>Tuńczyk w sosie  własnym 170g puszka</t>
  </si>
  <si>
    <t>LWK.OSIW.Z.270.08.2020</t>
  </si>
  <si>
    <t xml:space="preserve">dostawa ryb mrożonych, ryb przetworzonych i konserwowych oraz produktów  mrożonych            </t>
  </si>
  <si>
    <t xml:space="preserve">SUMA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</si>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</sst>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wrapText="1"/>
    </xf>
    <xf numFmtId="2" fontId="3" fillId="2" borderId="11" xfId="0" applyNumberFormat="1" applyFont="1" applyFill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10" fontId="5" fillId="0" borderId="12" xfId="0" applyNumberFormat="1" applyFont="1" applyBorder="1" applyAlignment="1" applyProtection="1">
      <alignment horizontal="center" wrapText="1"/>
      <protection locked="0"/>
    </xf>
    <xf numFmtId="0" fontId="0" fillId="0" borderId="4" xfId="0" applyBorder="1"/>
    <xf numFmtId="2" fontId="0" fillId="0" borderId="4" xfId="0" applyNumberFormat="1" applyBorder="1"/>
    <xf numFmtId="0" fontId="3" fillId="0" borderId="0" xfId="0" applyFont="1" applyAlignment="1">
      <alignment wrapText="1"/>
    </xf>
    <xf numFmtId="0" fontId="4" fillId="2" borderId="8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2" fontId="3" fillId="2" borderId="11" xfId="0" applyNumberFormat="1" applyFont="1" applyFill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0" fontId="4" fillId="2" borderId="11" xfId="0" applyFont="1" applyFill="1" applyBorder="1" applyAlignment="1" applyProtection="1">
      <alignment vertical="top" wrapText="1"/>
      <protection locked="0"/>
    </xf>
    <xf numFmtId="0" fontId="4" fillId="2" borderId="13" xfId="0" applyFont="1" applyFill="1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wrapText="1"/>
      <protection locked="0"/>
    </xf>
    <xf numFmtId="0" fontId="4" fillId="2" borderId="11" xfId="0" applyFont="1" applyFill="1" applyBorder="1" applyAlignment="1" applyProtection="1">
      <alignment horizontal="center" wrapText="1"/>
      <protection locked="0"/>
    </xf>
    <xf numFmtId="0" fontId="4" fillId="2" borderId="13" xfId="0" applyFont="1" applyFill="1" applyBorder="1" applyAlignment="1" applyProtection="1">
      <alignment horizontal="center" wrapText="1"/>
      <protection locked="0"/>
    </xf>
    <xf numFmtId="10" fontId="5" fillId="0" borderId="12" xfId="0" applyNumberFormat="1" applyFont="1" applyBorder="1" applyAlignment="1" applyProtection="1">
      <alignment horizontal="center" wrapText="1"/>
      <protection locked="0"/>
    </xf>
    <xf numFmtId="0" fontId="4" fillId="2" borderId="17" xfId="0" applyFont="1" applyFill="1" applyBorder="1" applyAlignment="1" applyProtection="1">
      <alignment horizontal="center" wrapText="1"/>
      <protection locked="0"/>
    </xf>
    <xf numFmtId="0" fontId="4" fillId="2" borderId="17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2" fontId="3" fillId="2" borderId="17" xfId="0" applyNumberFormat="1" applyFont="1" applyFill="1" applyBorder="1" applyAlignment="1" applyProtection="1">
      <alignment horizontal="center" wrapText="1"/>
      <protection locked="0"/>
    </xf>
    <xf numFmtId="2" fontId="0" fillId="0" borderId="15" xfId="0" applyNumberFormat="1" applyBorder="1"/>
    <xf numFmtId="0" fontId="0" fillId="0" borderId="16" xfId="0" applyBorder="1"/>
    <xf numFmtId="2" fontId="0" fillId="0" borderId="16" xfId="0" applyNumberFormat="1" applyBorder="1"/>
    <xf numFmtId="2" fontId="0" fillId="0" borderId="0" xfId="0" applyNumberFormat="1"/>
    <xf numFmtId="0" fontId="4" fillId="2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 wrapText="1"/>
    </xf>
    <xf numFmtId="0" fontId="6" fillId="2" borderId="19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0" fillId="0" borderId="20" xfId="0" applyBorder="1"/>
    <xf numFmtId="0" fontId="7" fillId="0" borderId="21" xfId="0" applyFont="1" applyBorder="1" applyProtection="1">
      <protection locked="0"/>
    </xf>
    <xf numFmtId="0" fontId="7" fillId="0" borderId="0" xfId="0" applyFont="1"/>
    <xf numFmtId="0" fontId="8" fillId="2" borderId="4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2" fontId="8" fillId="2" borderId="11" xfId="0" applyNumberFormat="1" applyFont="1" applyFill="1" applyBorder="1" applyAlignment="1" applyProtection="1">
      <alignment horizontal="center" wrapText="1"/>
      <protection locked="0"/>
    </xf>
    <xf numFmtId="10" fontId="9" fillId="0" borderId="12" xfId="0" applyNumberFormat="1" applyFont="1" applyBorder="1" applyAlignment="1" applyProtection="1">
      <alignment horizontal="center" wrapText="1"/>
      <protection locked="0"/>
    </xf>
    <xf numFmtId="2" fontId="10" fillId="0" borderId="4" xfId="0" applyNumberFormat="1" applyFont="1" applyBorder="1"/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561975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topLeftCell="A43" workbookViewId="0">
      <selection activeCell="B16" sqref="B16"/>
    </sheetView>
  </sheetViews>
  <sheetFormatPr defaultRowHeight="15" x14ac:dyDescent="0.25"/>
  <cols>
    <col min="1" max="1" width="10" customWidth="1"/>
    <col min="2" max="2" width="20" customWidth="1"/>
    <col min="3" max="3" width="11.42578125" customWidth="1"/>
  </cols>
  <sheetData>
    <row r="1" spans="1:1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</row>
    <row r="2" spans="1:11" ht="74.2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1" ht="36.75" customHeight="1" x14ac:dyDescent="0.25">
      <c r="A3" s="61" t="s">
        <v>55</v>
      </c>
      <c r="B3" s="61"/>
      <c r="C3" s="61"/>
      <c r="G3" s="61" t="s">
        <v>45</v>
      </c>
      <c r="H3" s="61"/>
      <c r="I3" s="61"/>
      <c r="J3" s="61"/>
    </row>
    <row r="4" spans="1:11" ht="70.5" customHeight="1" thickBot="1" x14ac:dyDescent="0.3">
      <c r="A4" s="62" t="s">
        <v>56</v>
      </c>
      <c r="B4" s="62"/>
      <c r="C4" s="62"/>
      <c r="D4" s="62"/>
      <c r="E4" s="62"/>
      <c r="F4" s="62"/>
      <c r="G4" s="62"/>
      <c r="H4" s="62"/>
      <c r="I4" s="62"/>
      <c r="J4" s="62"/>
    </row>
    <row r="5" spans="1:11" ht="54.75" customHeight="1" x14ac:dyDescent="0.25">
      <c r="A5" s="58" t="s">
        <v>0</v>
      </c>
      <c r="B5" s="58" t="s">
        <v>1</v>
      </c>
      <c r="C5" s="58" t="s">
        <v>2</v>
      </c>
      <c r="D5" s="58" t="s">
        <v>3</v>
      </c>
      <c r="E5" s="58" t="s">
        <v>4</v>
      </c>
      <c r="F5" s="58" t="s">
        <v>5</v>
      </c>
      <c r="G5" s="56" t="s">
        <v>6</v>
      </c>
      <c r="H5" s="58" t="s">
        <v>7</v>
      </c>
      <c r="I5" s="58" t="s">
        <v>8</v>
      </c>
      <c r="J5" s="58" t="s">
        <v>9</v>
      </c>
    </row>
    <row r="6" spans="1:11" x14ac:dyDescent="0.25">
      <c r="A6" s="59"/>
      <c r="B6" s="59"/>
      <c r="C6" s="59"/>
      <c r="D6" s="59"/>
      <c r="E6" s="59"/>
      <c r="F6" s="59"/>
      <c r="G6" s="57"/>
      <c r="H6" s="59"/>
      <c r="I6" s="59"/>
      <c r="J6" s="59"/>
    </row>
    <row r="7" spans="1:11" ht="15.75" thickBot="1" x14ac:dyDescent="0.3">
      <c r="A7" s="59"/>
      <c r="B7" s="59"/>
      <c r="C7" s="59"/>
      <c r="D7" s="59"/>
      <c r="E7" s="59"/>
      <c r="F7" s="59"/>
      <c r="G7" s="57"/>
      <c r="H7" s="59"/>
      <c r="I7" s="59"/>
      <c r="J7" s="60"/>
    </row>
    <row r="8" spans="1:11" ht="95.25" customHeight="1" thickBot="1" x14ac:dyDescent="0.3">
      <c r="A8" s="1" t="s">
        <v>58</v>
      </c>
      <c r="B8" s="3" t="s">
        <v>10</v>
      </c>
      <c r="C8" s="15"/>
      <c r="D8" s="7" t="s">
        <v>41</v>
      </c>
      <c r="E8" s="12">
        <v>5</v>
      </c>
      <c r="F8" s="14"/>
      <c r="G8" s="16">
        <v>0.05</v>
      </c>
      <c r="H8" s="2">
        <f>ROUND(F8*G8,2)</f>
        <v>0</v>
      </c>
      <c r="I8" s="2">
        <f>(F8+H8)</f>
        <v>0</v>
      </c>
      <c r="J8" s="2">
        <f>(E8*I8)</f>
        <v>0</v>
      </c>
    </row>
    <row r="9" spans="1:11" ht="79.5" customHeight="1" thickBot="1" x14ac:dyDescent="0.3">
      <c r="A9" s="17" t="s">
        <v>59</v>
      </c>
      <c r="B9" s="4" t="s">
        <v>11</v>
      </c>
      <c r="C9" s="15"/>
      <c r="D9" s="8" t="s">
        <v>41</v>
      </c>
      <c r="E9" s="11">
        <v>20</v>
      </c>
      <c r="F9" s="14"/>
      <c r="G9" s="16">
        <v>0.05</v>
      </c>
      <c r="H9" s="18">
        <f t="shared" ref="H9:H47" si="0">ROUND(F9*G9,2)</f>
        <v>0</v>
      </c>
      <c r="I9" s="18">
        <f t="shared" ref="I9:I47" si="1">(F9+H9)</f>
        <v>0</v>
      </c>
      <c r="J9" s="18">
        <f t="shared" ref="J9:J47" si="2">(E9*I9)</f>
        <v>0</v>
      </c>
    </row>
    <row r="10" spans="1:11" ht="79.5" customHeight="1" thickBot="1" x14ac:dyDescent="0.3">
      <c r="A10" s="17" t="s">
        <v>60</v>
      </c>
      <c r="B10" s="4" t="s">
        <v>12</v>
      </c>
      <c r="C10" s="15"/>
      <c r="D10" s="9" t="s">
        <v>41</v>
      </c>
      <c r="E10" s="11">
        <v>5</v>
      </c>
      <c r="F10" s="14"/>
      <c r="G10" s="16">
        <v>0.05</v>
      </c>
      <c r="H10" s="18">
        <f t="shared" si="0"/>
        <v>0</v>
      </c>
      <c r="I10" s="18">
        <f t="shared" si="1"/>
        <v>0</v>
      </c>
      <c r="J10" s="18">
        <f t="shared" si="2"/>
        <v>0</v>
      </c>
    </row>
    <row r="11" spans="1:11" ht="95.25" customHeight="1" thickBot="1" x14ac:dyDescent="0.3">
      <c r="A11" s="17" t="s">
        <v>61</v>
      </c>
      <c r="B11" s="4" t="s">
        <v>13</v>
      </c>
      <c r="C11" s="49"/>
      <c r="D11" s="51" t="s">
        <v>42</v>
      </c>
      <c r="E11" s="52">
        <v>5</v>
      </c>
      <c r="F11" s="53"/>
      <c r="G11" s="54">
        <v>0.05</v>
      </c>
      <c r="H11" s="55">
        <f t="shared" si="0"/>
        <v>0</v>
      </c>
      <c r="I11" s="55">
        <f t="shared" si="1"/>
        <v>0</v>
      </c>
      <c r="J11" s="55">
        <f t="shared" si="2"/>
        <v>0</v>
      </c>
      <c r="K11" s="50"/>
    </row>
    <row r="12" spans="1:11" ht="79.5" customHeight="1" thickBot="1" x14ac:dyDescent="0.3">
      <c r="A12" s="17" t="s">
        <v>62</v>
      </c>
      <c r="B12" s="4" t="s">
        <v>14</v>
      </c>
      <c r="C12" s="15"/>
      <c r="D12" s="8" t="s">
        <v>42</v>
      </c>
      <c r="E12" s="13">
        <v>10</v>
      </c>
      <c r="F12" s="14"/>
      <c r="G12" s="33">
        <v>0.05</v>
      </c>
      <c r="H12" s="18">
        <f t="shared" si="0"/>
        <v>0</v>
      </c>
      <c r="I12" s="18">
        <f t="shared" si="1"/>
        <v>0</v>
      </c>
      <c r="J12" s="18">
        <f t="shared" si="2"/>
        <v>0</v>
      </c>
    </row>
    <row r="13" spans="1:11" ht="205.5" customHeight="1" thickBot="1" x14ac:dyDescent="0.3">
      <c r="A13" s="17" t="s">
        <v>63</v>
      </c>
      <c r="B13" s="5" t="s">
        <v>15</v>
      </c>
      <c r="C13" s="15"/>
      <c r="D13" s="10" t="s">
        <v>41</v>
      </c>
      <c r="E13" s="11">
        <v>20</v>
      </c>
      <c r="F13" s="14"/>
      <c r="G13" s="33">
        <v>0.05</v>
      </c>
      <c r="H13" s="18">
        <f t="shared" si="0"/>
        <v>0</v>
      </c>
      <c r="I13" s="18">
        <f t="shared" si="1"/>
        <v>0</v>
      </c>
      <c r="J13" s="18">
        <f t="shared" si="2"/>
        <v>0</v>
      </c>
    </row>
    <row r="14" spans="1:11" ht="205.5" customHeight="1" thickBot="1" x14ac:dyDescent="0.3">
      <c r="A14" s="17" t="s">
        <v>64</v>
      </c>
      <c r="B14" s="5" t="s">
        <v>16</v>
      </c>
      <c r="C14" s="15"/>
      <c r="D14" s="7" t="s">
        <v>42</v>
      </c>
      <c r="E14" s="12">
        <v>20</v>
      </c>
      <c r="F14" s="14"/>
      <c r="G14" s="33">
        <v>0.05</v>
      </c>
      <c r="H14" s="18">
        <f t="shared" si="0"/>
        <v>0</v>
      </c>
      <c r="I14" s="18">
        <f t="shared" si="1"/>
        <v>0</v>
      </c>
      <c r="J14" s="18">
        <f t="shared" si="2"/>
        <v>0</v>
      </c>
    </row>
    <row r="15" spans="1:11" ht="189.75" thickBot="1" x14ac:dyDescent="0.3">
      <c r="A15" s="17" t="s">
        <v>65</v>
      </c>
      <c r="B15" s="4" t="s">
        <v>17</v>
      </c>
      <c r="C15" s="15"/>
      <c r="D15" s="10" t="s">
        <v>41</v>
      </c>
      <c r="E15" s="11">
        <v>10</v>
      </c>
      <c r="F15" s="14"/>
      <c r="G15" s="33">
        <v>0.05</v>
      </c>
      <c r="H15" s="18">
        <f t="shared" si="0"/>
        <v>0</v>
      </c>
      <c r="I15" s="18">
        <f t="shared" si="1"/>
        <v>0</v>
      </c>
      <c r="J15" s="18">
        <f t="shared" si="2"/>
        <v>0</v>
      </c>
    </row>
    <row r="16" spans="1:11" ht="228.75" customHeight="1" thickBot="1" x14ac:dyDescent="0.3">
      <c r="A16" s="17" t="s">
        <v>66</v>
      </c>
      <c r="B16" s="4" t="s">
        <v>18</v>
      </c>
      <c r="C16" s="15"/>
      <c r="D16" s="8" t="s">
        <v>42</v>
      </c>
      <c r="E16" s="11">
        <v>10</v>
      </c>
      <c r="F16" s="14"/>
      <c r="G16" s="33">
        <v>0.05</v>
      </c>
      <c r="H16" s="18">
        <f t="shared" si="0"/>
        <v>0</v>
      </c>
      <c r="I16" s="18">
        <f t="shared" si="1"/>
        <v>0</v>
      </c>
      <c r="J16" s="18">
        <f t="shared" si="2"/>
        <v>0</v>
      </c>
    </row>
    <row r="17" spans="1:10" ht="206.25" customHeight="1" thickBot="1" x14ac:dyDescent="0.3">
      <c r="A17" s="17" t="s">
        <v>67</v>
      </c>
      <c r="B17" s="6" t="s">
        <v>19</v>
      </c>
      <c r="C17" s="15"/>
      <c r="D17" s="11" t="s">
        <v>41</v>
      </c>
      <c r="E17" s="11">
        <v>20</v>
      </c>
      <c r="F17" s="14"/>
      <c r="G17" s="33">
        <v>0.05</v>
      </c>
      <c r="H17" s="18">
        <f t="shared" si="0"/>
        <v>0</v>
      </c>
      <c r="I17" s="18">
        <f t="shared" si="1"/>
        <v>0</v>
      </c>
      <c r="J17" s="18">
        <f t="shared" si="2"/>
        <v>0</v>
      </c>
    </row>
    <row r="18" spans="1:10" ht="95.25" customHeight="1" thickBot="1" x14ac:dyDescent="0.3">
      <c r="A18" s="17" t="s">
        <v>68</v>
      </c>
      <c r="B18" s="4" t="s">
        <v>20</v>
      </c>
      <c r="C18" s="15"/>
      <c r="D18" s="11" t="s">
        <v>41</v>
      </c>
      <c r="E18" s="12">
        <v>10</v>
      </c>
      <c r="F18" s="14"/>
      <c r="G18" s="33">
        <v>0.05</v>
      </c>
      <c r="H18" s="18">
        <f t="shared" si="0"/>
        <v>0</v>
      </c>
      <c r="I18" s="18">
        <f t="shared" si="1"/>
        <v>0</v>
      </c>
      <c r="J18" s="18">
        <f t="shared" si="2"/>
        <v>0</v>
      </c>
    </row>
    <row r="19" spans="1:10" ht="95.25" customHeight="1" thickBot="1" x14ac:dyDescent="0.3">
      <c r="A19" s="17" t="s">
        <v>69</v>
      </c>
      <c r="B19" s="4" t="s">
        <v>21</v>
      </c>
      <c r="C19" s="15"/>
      <c r="D19" s="8" t="s">
        <v>42</v>
      </c>
      <c r="E19" s="11">
        <v>10</v>
      </c>
      <c r="F19" s="14"/>
      <c r="G19" s="33">
        <v>0.05</v>
      </c>
      <c r="H19" s="18">
        <f t="shared" si="0"/>
        <v>0</v>
      </c>
      <c r="I19" s="18">
        <f t="shared" si="1"/>
        <v>0</v>
      </c>
      <c r="J19" s="18">
        <f t="shared" si="2"/>
        <v>0</v>
      </c>
    </row>
    <row r="20" spans="1:10" ht="95.25" customHeight="1" thickBot="1" x14ac:dyDescent="0.3">
      <c r="A20" s="17" t="s">
        <v>70</v>
      </c>
      <c r="B20" s="4" t="s">
        <v>22</v>
      </c>
      <c r="C20" s="15"/>
      <c r="D20" s="8" t="s">
        <v>41</v>
      </c>
      <c r="E20" s="11">
        <v>10</v>
      </c>
      <c r="F20" s="14"/>
      <c r="G20" s="33">
        <v>0.05</v>
      </c>
      <c r="H20" s="18">
        <f t="shared" si="0"/>
        <v>0</v>
      </c>
      <c r="I20" s="18">
        <f t="shared" si="1"/>
        <v>0</v>
      </c>
      <c r="J20" s="18">
        <f t="shared" si="2"/>
        <v>0</v>
      </c>
    </row>
    <row r="21" spans="1:10" ht="174" thickBot="1" x14ac:dyDescent="0.3">
      <c r="A21" s="17" t="s">
        <v>71</v>
      </c>
      <c r="B21" s="4" t="s">
        <v>23</v>
      </c>
      <c r="C21" s="15"/>
      <c r="D21" s="8" t="s">
        <v>41</v>
      </c>
      <c r="E21" s="13">
        <v>30</v>
      </c>
      <c r="F21" s="14"/>
      <c r="G21" s="33">
        <v>0.05</v>
      </c>
      <c r="H21" s="18">
        <f t="shared" si="0"/>
        <v>0</v>
      </c>
      <c r="I21" s="18">
        <f t="shared" si="1"/>
        <v>0</v>
      </c>
      <c r="J21" s="18">
        <f t="shared" si="2"/>
        <v>0</v>
      </c>
    </row>
    <row r="22" spans="1:10" ht="48" thickBot="1" x14ac:dyDescent="0.3">
      <c r="A22" s="17" t="s">
        <v>72</v>
      </c>
      <c r="B22" s="4" t="s">
        <v>24</v>
      </c>
      <c r="C22" s="15"/>
      <c r="D22" s="11" t="s">
        <v>41</v>
      </c>
      <c r="E22" s="11">
        <v>10</v>
      </c>
      <c r="F22" s="14"/>
      <c r="G22" s="33">
        <v>0.05</v>
      </c>
      <c r="H22" s="18">
        <f t="shared" si="0"/>
        <v>0</v>
      </c>
      <c r="I22" s="18">
        <f t="shared" si="1"/>
        <v>0</v>
      </c>
      <c r="J22" s="18">
        <f t="shared" si="2"/>
        <v>0</v>
      </c>
    </row>
    <row r="23" spans="1:10" ht="48" thickBot="1" x14ac:dyDescent="0.3">
      <c r="A23" s="17" t="s">
        <v>73</v>
      </c>
      <c r="B23" s="4" t="s">
        <v>25</v>
      </c>
      <c r="C23" s="15"/>
      <c r="D23" s="11" t="s">
        <v>41</v>
      </c>
      <c r="E23" s="11">
        <v>5</v>
      </c>
      <c r="F23" s="14"/>
      <c r="G23" s="33">
        <v>0.05</v>
      </c>
      <c r="H23" s="18">
        <f t="shared" si="0"/>
        <v>0</v>
      </c>
      <c r="I23" s="18">
        <f t="shared" si="1"/>
        <v>0</v>
      </c>
      <c r="J23" s="18">
        <f t="shared" si="2"/>
        <v>0</v>
      </c>
    </row>
    <row r="24" spans="1:10" ht="48" thickBot="1" x14ac:dyDescent="0.3">
      <c r="A24" s="17" t="s">
        <v>74</v>
      </c>
      <c r="B24" s="4" t="s">
        <v>26</v>
      </c>
      <c r="C24" s="15"/>
      <c r="D24" s="11" t="s">
        <v>41</v>
      </c>
      <c r="E24" s="11">
        <v>5</v>
      </c>
      <c r="F24" s="14"/>
      <c r="G24" s="33">
        <v>0.05</v>
      </c>
      <c r="H24" s="18">
        <f t="shared" si="0"/>
        <v>0</v>
      </c>
      <c r="I24" s="18">
        <f t="shared" si="1"/>
        <v>0</v>
      </c>
      <c r="J24" s="18">
        <f t="shared" si="2"/>
        <v>0</v>
      </c>
    </row>
    <row r="25" spans="1:10" ht="63.75" thickBot="1" x14ac:dyDescent="0.3">
      <c r="A25" s="17" t="s">
        <v>75</v>
      </c>
      <c r="B25" s="42" t="s">
        <v>27</v>
      </c>
      <c r="C25" s="15"/>
      <c r="D25" s="11" t="s">
        <v>41</v>
      </c>
      <c r="E25" s="11">
        <v>10</v>
      </c>
      <c r="F25" s="14"/>
      <c r="G25" s="33">
        <v>0.05</v>
      </c>
      <c r="H25" s="18">
        <f t="shared" si="0"/>
        <v>0</v>
      </c>
      <c r="I25" s="18">
        <f t="shared" si="1"/>
        <v>0</v>
      </c>
      <c r="J25" s="18">
        <f t="shared" si="2"/>
        <v>0</v>
      </c>
    </row>
    <row r="26" spans="1:10" ht="32.25" thickBot="1" x14ac:dyDescent="0.3">
      <c r="A26" s="17" t="s">
        <v>76</v>
      </c>
      <c r="B26" s="42" t="s">
        <v>28</v>
      </c>
      <c r="C26" s="15"/>
      <c r="D26" s="11" t="s">
        <v>41</v>
      </c>
      <c r="E26" s="11">
        <v>10</v>
      </c>
      <c r="F26" s="14"/>
      <c r="G26" s="33">
        <v>0.05</v>
      </c>
      <c r="H26" s="18">
        <f t="shared" si="0"/>
        <v>0</v>
      </c>
      <c r="I26" s="18">
        <f t="shared" si="1"/>
        <v>0</v>
      </c>
      <c r="J26" s="18">
        <f t="shared" si="2"/>
        <v>0</v>
      </c>
    </row>
    <row r="27" spans="1:10" ht="48" thickBot="1" x14ac:dyDescent="0.3">
      <c r="A27" s="17" t="s">
        <v>77</v>
      </c>
      <c r="B27" s="42" t="s">
        <v>29</v>
      </c>
      <c r="C27" s="15"/>
      <c r="D27" s="11" t="s">
        <v>41</v>
      </c>
      <c r="E27" s="11">
        <v>5</v>
      </c>
      <c r="F27" s="14"/>
      <c r="G27" s="33">
        <v>0.05</v>
      </c>
      <c r="H27" s="18">
        <f t="shared" si="0"/>
        <v>0</v>
      </c>
      <c r="I27" s="18">
        <f t="shared" si="1"/>
        <v>0</v>
      </c>
      <c r="J27" s="18">
        <f t="shared" si="2"/>
        <v>0</v>
      </c>
    </row>
    <row r="28" spans="1:10" ht="174" thickBot="1" x14ac:dyDescent="0.3">
      <c r="A28" s="17" t="s">
        <v>78</v>
      </c>
      <c r="B28" s="42" t="s">
        <v>30</v>
      </c>
      <c r="C28" s="15"/>
      <c r="D28" s="11" t="s">
        <v>41</v>
      </c>
      <c r="E28" s="11">
        <v>10</v>
      </c>
      <c r="F28" s="14"/>
      <c r="G28" s="33">
        <v>0.05</v>
      </c>
      <c r="H28" s="18">
        <f t="shared" si="0"/>
        <v>0</v>
      </c>
      <c r="I28" s="18">
        <f t="shared" si="1"/>
        <v>0</v>
      </c>
      <c r="J28" s="18">
        <f t="shared" si="2"/>
        <v>0</v>
      </c>
    </row>
    <row r="29" spans="1:10" ht="165.75" thickBot="1" x14ac:dyDescent="0.3">
      <c r="A29" s="17" t="s">
        <v>79</v>
      </c>
      <c r="B29" s="43" t="s">
        <v>31</v>
      </c>
      <c r="C29" s="15"/>
      <c r="D29" s="8" t="s">
        <v>41</v>
      </c>
      <c r="E29" s="12">
        <v>10</v>
      </c>
      <c r="F29" s="14"/>
      <c r="G29" s="33">
        <v>0.05</v>
      </c>
      <c r="H29" s="18">
        <f t="shared" si="0"/>
        <v>0</v>
      </c>
      <c r="I29" s="18">
        <f t="shared" si="1"/>
        <v>0</v>
      </c>
      <c r="J29" s="18">
        <f t="shared" si="2"/>
        <v>0</v>
      </c>
    </row>
    <row r="30" spans="1:10" ht="189.75" thickBot="1" x14ac:dyDescent="0.3">
      <c r="A30" s="17" t="s">
        <v>80</v>
      </c>
      <c r="B30" s="42" t="s">
        <v>32</v>
      </c>
      <c r="C30" s="15"/>
      <c r="D30" s="8" t="s">
        <v>43</v>
      </c>
      <c r="E30" s="11">
        <v>5</v>
      </c>
      <c r="F30" s="14"/>
      <c r="G30" s="33">
        <v>0.05</v>
      </c>
      <c r="H30" s="18">
        <f t="shared" si="0"/>
        <v>0</v>
      </c>
      <c r="I30" s="18">
        <f t="shared" si="1"/>
        <v>0</v>
      </c>
      <c r="J30" s="18">
        <f t="shared" si="2"/>
        <v>0</v>
      </c>
    </row>
    <row r="31" spans="1:10" ht="142.5" thickBot="1" x14ac:dyDescent="0.3">
      <c r="A31" s="17" t="s">
        <v>81</v>
      </c>
      <c r="B31" s="42" t="s">
        <v>33</v>
      </c>
      <c r="C31" s="15"/>
      <c r="D31" s="8" t="s">
        <v>43</v>
      </c>
      <c r="E31" s="11">
        <v>5</v>
      </c>
      <c r="F31" s="14"/>
      <c r="G31" s="33">
        <v>0.05</v>
      </c>
      <c r="H31" s="18">
        <f t="shared" si="0"/>
        <v>0</v>
      </c>
      <c r="I31" s="18">
        <f t="shared" si="1"/>
        <v>0</v>
      </c>
      <c r="J31" s="18">
        <f t="shared" si="2"/>
        <v>0</v>
      </c>
    </row>
    <row r="32" spans="1:10" ht="205.5" thickBot="1" x14ac:dyDescent="0.3">
      <c r="A32" s="17" t="s">
        <v>82</v>
      </c>
      <c r="B32" s="42" t="s">
        <v>34</v>
      </c>
      <c r="C32" s="15"/>
      <c r="D32" s="8" t="s">
        <v>43</v>
      </c>
      <c r="E32" s="11">
        <v>5</v>
      </c>
      <c r="F32" s="14"/>
      <c r="G32" s="33">
        <v>0.05</v>
      </c>
      <c r="H32" s="18">
        <f t="shared" si="0"/>
        <v>0</v>
      </c>
      <c r="I32" s="18">
        <f t="shared" si="1"/>
        <v>0</v>
      </c>
      <c r="J32" s="18">
        <f t="shared" si="2"/>
        <v>0</v>
      </c>
    </row>
    <row r="33" spans="1:10" ht="205.5" thickBot="1" x14ac:dyDescent="0.3">
      <c r="A33" s="17" t="s">
        <v>83</v>
      </c>
      <c r="B33" s="42" t="s">
        <v>35</v>
      </c>
      <c r="C33" s="15"/>
      <c r="D33" s="8" t="s">
        <v>43</v>
      </c>
      <c r="E33" s="11">
        <v>5</v>
      </c>
      <c r="F33" s="14"/>
      <c r="G33" s="33">
        <v>0.05</v>
      </c>
      <c r="H33" s="18">
        <f t="shared" si="0"/>
        <v>0</v>
      </c>
      <c r="I33" s="18">
        <f t="shared" si="1"/>
        <v>0</v>
      </c>
      <c r="J33" s="18">
        <f t="shared" si="2"/>
        <v>0</v>
      </c>
    </row>
    <row r="34" spans="1:10" ht="189.75" thickBot="1" x14ac:dyDescent="0.3">
      <c r="A34" s="17" t="s">
        <v>84</v>
      </c>
      <c r="B34" s="42" t="s">
        <v>36</v>
      </c>
      <c r="C34" s="15"/>
      <c r="D34" s="8" t="s">
        <v>43</v>
      </c>
      <c r="E34" s="12">
        <v>5</v>
      </c>
      <c r="F34" s="14"/>
      <c r="G34" s="33">
        <v>0.05</v>
      </c>
      <c r="H34" s="18">
        <f t="shared" si="0"/>
        <v>0</v>
      </c>
      <c r="I34" s="18">
        <f t="shared" si="1"/>
        <v>0</v>
      </c>
      <c r="J34" s="18">
        <f t="shared" si="2"/>
        <v>0</v>
      </c>
    </row>
    <row r="35" spans="1:10" ht="189.75" thickBot="1" x14ac:dyDescent="0.3">
      <c r="A35" s="17" t="s">
        <v>85</v>
      </c>
      <c r="B35" s="42" t="s">
        <v>37</v>
      </c>
      <c r="C35" s="15"/>
      <c r="D35" s="8" t="s">
        <v>43</v>
      </c>
      <c r="E35" s="11">
        <v>5</v>
      </c>
      <c r="F35" s="14"/>
      <c r="G35" s="33">
        <v>0.05</v>
      </c>
      <c r="H35" s="18">
        <f t="shared" si="0"/>
        <v>0</v>
      </c>
      <c r="I35" s="18">
        <f t="shared" si="1"/>
        <v>0</v>
      </c>
      <c r="J35" s="18">
        <f t="shared" si="2"/>
        <v>0</v>
      </c>
    </row>
    <row r="36" spans="1:10" ht="111" thickBot="1" x14ac:dyDescent="0.3">
      <c r="A36" s="17" t="s">
        <v>86</v>
      </c>
      <c r="B36" s="42" t="s">
        <v>38</v>
      </c>
      <c r="C36" s="15"/>
      <c r="D36" s="11" t="s">
        <v>41</v>
      </c>
      <c r="E36" s="11">
        <v>10</v>
      </c>
      <c r="F36" s="14"/>
      <c r="G36" s="33">
        <v>0.05</v>
      </c>
      <c r="H36" s="18">
        <f t="shared" si="0"/>
        <v>0</v>
      </c>
      <c r="I36" s="18">
        <f t="shared" si="1"/>
        <v>0</v>
      </c>
      <c r="J36" s="18">
        <f t="shared" si="2"/>
        <v>0</v>
      </c>
    </row>
    <row r="37" spans="1:10" ht="48" thickBot="1" x14ac:dyDescent="0.3">
      <c r="A37" s="17" t="s">
        <v>87</v>
      </c>
      <c r="B37" s="42" t="s">
        <v>39</v>
      </c>
      <c r="C37" s="15"/>
      <c r="D37" s="11" t="s">
        <v>44</v>
      </c>
      <c r="E37" s="11">
        <v>5</v>
      </c>
      <c r="F37" s="14"/>
      <c r="G37" s="33">
        <v>0.05</v>
      </c>
      <c r="H37" s="18">
        <f t="shared" si="0"/>
        <v>0</v>
      </c>
      <c r="I37" s="18">
        <f t="shared" si="1"/>
        <v>0</v>
      </c>
      <c r="J37" s="18">
        <f t="shared" si="2"/>
        <v>0</v>
      </c>
    </row>
    <row r="38" spans="1:10" ht="16.5" thickBot="1" x14ac:dyDescent="0.3">
      <c r="A38" s="17" t="s">
        <v>88</v>
      </c>
      <c r="B38" s="42" t="s">
        <v>40</v>
      </c>
      <c r="C38" s="15"/>
      <c r="D38" s="11" t="s">
        <v>41</v>
      </c>
      <c r="E38" s="11">
        <v>5</v>
      </c>
      <c r="F38" s="14"/>
      <c r="G38" s="33">
        <v>0.05</v>
      </c>
      <c r="H38" s="18">
        <f t="shared" si="0"/>
        <v>0</v>
      </c>
      <c r="I38" s="18">
        <f t="shared" si="1"/>
        <v>0</v>
      </c>
      <c r="J38" s="18">
        <f t="shared" si="2"/>
        <v>0</v>
      </c>
    </row>
    <row r="39" spans="1:10" ht="221.25" thickBot="1" x14ac:dyDescent="0.3">
      <c r="A39" s="17" t="s">
        <v>89</v>
      </c>
      <c r="B39" s="19" t="s">
        <v>46</v>
      </c>
      <c r="C39" s="27"/>
      <c r="D39" s="20" t="s">
        <v>41</v>
      </c>
      <c r="E39" s="24">
        <v>5</v>
      </c>
      <c r="F39" s="26"/>
      <c r="G39" s="33">
        <v>0.05</v>
      </c>
      <c r="H39" s="18">
        <f t="shared" si="0"/>
        <v>0</v>
      </c>
      <c r="I39" s="18">
        <f t="shared" si="1"/>
        <v>0</v>
      </c>
      <c r="J39" s="18">
        <f t="shared" si="2"/>
        <v>0</v>
      </c>
    </row>
    <row r="40" spans="1:10" ht="48" thickBot="1" x14ac:dyDescent="0.3">
      <c r="A40" s="17" t="s">
        <v>90</v>
      </c>
      <c r="B40" s="44" t="s">
        <v>47</v>
      </c>
      <c r="C40" s="28"/>
      <c r="D40" s="21" t="s">
        <v>42</v>
      </c>
      <c r="E40" s="25">
        <v>30</v>
      </c>
      <c r="F40" s="26"/>
      <c r="G40" s="33">
        <v>0.05</v>
      </c>
      <c r="H40" s="18">
        <f t="shared" si="0"/>
        <v>0</v>
      </c>
      <c r="I40" s="18">
        <f t="shared" si="1"/>
        <v>0</v>
      </c>
      <c r="J40" s="18">
        <f t="shared" si="2"/>
        <v>0</v>
      </c>
    </row>
    <row r="41" spans="1:10" ht="48" thickBot="1" x14ac:dyDescent="0.3">
      <c r="A41" s="17" t="s">
        <v>91</v>
      </c>
      <c r="B41" s="42" t="s">
        <v>48</v>
      </c>
      <c r="C41" s="29"/>
      <c r="D41" s="22" t="s">
        <v>42</v>
      </c>
      <c r="E41" s="25">
        <v>30</v>
      </c>
      <c r="F41" s="26"/>
      <c r="G41" s="33">
        <v>0.05</v>
      </c>
      <c r="H41" s="18">
        <f t="shared" si="0"/>
        <v>0</v>
      </c>
      <c r="I41" s="18">
        <f t="shared" si="1"/>
        <v>0</v>
      </c>
      <c r="J41" s="18">
        <f t="shared" si="2"/>
        <v>0</v>
      </c>
    </row>
    <row r="42" spans="1:10" ht="210.75" thickBot="1" x14ac:dyDescent="0.3">
      <c r="A42" s="17" t="s">
        <v>92</v>
      </c>
      <c r="B42" s="45" t="s">
        <v>49</v>
      </c>
      <c r="C42" s="30"/>
      <c r="D42" s="23" t="s">
        <v>44</v>
      </c>
      <c r="E42" s="25">
        <v>20</v>
      </c>
      <c r="F42" s="26"/>
      <c r="G42" s="33">
        <v>0.05</v>
      </c>
      <c r="H42" s="18">
        <f t="shared" si="0"/>
        <v>0</v>
      </c>
      <c r="I42" s="18">
        <f t="shared" si="1"/>
        <v>0</v>
      </c>
      <c r="J42" s="18">
        <f t="shared" si="2"/>
        <v>0</v>
      </c>
    </row>
    <row r="43" spans="1:10" ht="95.25" thickBot="1" x14ac:dyDescent="0.3">
      <c r="A43" s="17" t="s">
        <v>93</v>
      </c>
      <c r="B43" s="44" t="s">
        <v>50</v>
      </c>
      <c r="C43" s="31"/>
      <c r="D43" s="21" t="s">
        <v>42</v>
      </c>
      <c r="E43" s="25">
        <v>10</v>
      </c>
      <c r="F43" s="26"/>
      <c r="G43" s="33">
        <v>0.05</v>
      </c>
      <c r="H43" s="18">
        <f t="shared" si="0"/>
        <v>0</v>
      </c>
      <c r="I43" s="18">
        <f t="shared" si="1"/>
        <v>0</v>
      </c>
      <c r="J43" s="18">
        <f t="shared" si="2"/>
        <v>0</v>
      </c>
    </row>
    <row r="44" spans="1:10" ht="174" thickBot="1" x14ac:dyDescent="0.3">
      <c r="A44" s="17" t="s">
        <v>94</v>
      </c>
      <c r="B44" s="44" t="s">
        <v>51</v>
      </c>
      <c r="C44" s="31"/>
      <c r="D44" s="21" t="s">
        <v>41</v>
      </c>
      <c r="E44" s="25">
        <v>5</v>
      </c>
      <c r="F44" s="26"/>
      <c r="G44" s="33">
        <v>0.05</v>
      </c>
      <c r="H44" s="18">
        <f t="shared" si="0"/>
        <v>0</v>
      </c>
      <c r="I44" s="18">
        <f t="shared" si="1"/>
        <v>0</v>
      </c>
      <c r="J44" s="18">
        <f t="shared" si="2"/>
        <v>0</v>
      </c>
    </row>
    <row r="45" spans="1:10" ht="48" thickBot="1" x14ac:dyDescent="0.3">
      <c r="A45" s="17" t="s">
        <v>95</v>
      </c>
      <c r="B45" s="42" t="s">
        <v>52</v>
      </c>
      <c r="C45" s="32"/>
      <c r="D45" s="22" t="s">
        <v>42</v>
      </c>
      <c r="E45" s="25">
        <v>50</v>
      </c>
      <c r="F45" s="26"/>
      <c r="G45" s="33">
        <v>0.05</v>
      </c>
      <c r="H45" s="18">
        <f t="shared" si="0"/>
        <v>0</v>
      </c>
      <c r="I45" s="18">
        <f t="shared" si="1"/>
        <v>0</v>
      </c>
      <c r="J45" s="18">
        <f t="shared" si="2"/>
        <v>0</v>
      </c>
    </row>
    <row r="46" spans="1:10" ht="237" thickBot="1" x14ac:dyDescent="0.3">
      <c r="A46" s="17" t="s">
        <v>96</v>
      </c>
      <c r="B46" s="46" t="s">
        <v>53</v>
      </c>
      <c r="C46" s="31"/>
      <c r="D46" s="21" t="s">
        <v>42</v>
      </c>
      <c r="E46" s="24">
        <v>5</v>
      </c>
      <c r="F46" s="26"/>
      <c r="G46" s="33">
        <v>0.05</v>
      </c>
      <c r="H46" s="18">
        <f t="shared" si="0"/>
        <v>0</v>
      </c>
      <c r="I46" s="18">
        <f t="shared" si="1"/>
        <v>0</v>
      </c>
      <c r="J46" s="18">
        <f t="shared" si="2"/>
        <v>0</v>
      </c>
    </row>
    <row r="47" spans="1:10" ht="48" thickBot="1" x14ac:dyDescent="0.3">
      <c r="A47" s="17" t="s">
        <v>97</v>
      </c>
      <c r="B47" s="47" t="s">
        <v>54</v>
      </c>
      <c r="C47" s="34"/>
      <c r="D47" s="35" t="s">
        <v>42</v>
      </c>
      <c r="E47" s="36">
        <v>30</v>
      </c>
      <c r="F47" s="37"/>
      <c r="G47" s="33">
        <v>0.05</v>
      </c>
      <c r="H47" s="38">
        <f t="shared" si="0"/>
        <v>0</v>
      </c>
      <c r="I47" s="38">
        <f t="shared" si="1"/>
        <v>0</v>
      </c>
      <c r="J47" s="38">
        <f t="shared" si="2"/>
        <v>0</v>
      </c>
    </row>
    <row r="48" spans="1:10" ht="15.75" thickBot="1" x14ac:dyDescent="0.3">
      <c r="A48" s="48"/>
      <c r="B48" s="39" t="s">
        <v>57</v>
      </c>
      <c r="C48" s="39"/>
      <c r="D48" s="39"/>
      <c r="E48" s="39"/>
      <c r="F48" s="39"/>
      <c r="G48" s="39"/>
      <c r="H48" s="40"/>
      <c r="I48" s="40"/>
      <c r="J48" s="40">
        <f>SUM(J8:J47)</f>
        <v>0</v>
      </c>
    </row>
    <row r="49" spans="9:9" x14ac:dyDescent="0.25">
      <c r="I49" s="41"/>
    </row>
  </sheetData>
  <sheetProtection algorithmName="SHA-512" hashValue="LTDuBdfhJgBPT/RyH53GZ5EEtb2uMfs8ste8Fw7vwIC2yOk9KNTnTfFgG8h+ksObZldlGiSftUN3s6fkUhGU7w==" saltValue="q5uPMEFWgMltzwg7CTpYAQ==" spinCount="100000" sheet="1" formatCells="0" formatColumns="0" formatRows="0" insertColumns="0" insertRows="0" insertHyperlinks="0" deleteColumns="0" deleteRows="0" sort="0" autoFilter="0" pivotTables="0"/>
  <mergeCells count="14"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561975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2020-11-26T09:56:36Z</dcterms:modified>
</cp:coreProperties>
</file>