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0460" windowHeight="702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I19" i="1" s="1"/>
  <c r="J19" i="1" s="1"/>
  <c r="H9" i="1" l="1"/>
  <c r="H10" i="1"/>
  <c r="H11" i="1"/>
  <c r="H12" i="1"/>
  <c r="H13" i="1"/>
  <c r="H14" i="1"/>
  <c r="H15" i="1"/>
  <c r="H16" i="1"/>
  <c r="H17" i="1"/>
  <c r="H18" i="1"/>
  <c r="H20" i="1"/>
  <c r="H8" i="1"/>
  <c r="I20" i="1" l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21" i="1" l="1"/>
</calcChain>
</file>

<file path=xl/sharedStrings.xml><?xml version="1.0" encoding="utf-8"?>
<sst xmlns="http://schemas.openxmlformats.org/spreadsheetml/2006/main" count="40" uniqueCount="30">
  <si>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</si>
  <si>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</si>
  <si>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</si>
  <si>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</si>
  <si>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</si>
  <si>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</si>
  <si>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</si>
  <si>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</si>
  <si>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</si>
  <si>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</si>
  <si>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</si>
  <si>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Bułka pszenna zwykła 100 g (bez ciasta głęboko mrożonego)</t>
  </si>
  <si>
    <t>Chleb żytni z ziarnami krojony (bez ciasta głęboko mrożonego)</t>
  </si>
  <si>
    <t xml:space="preserve">Pączki z nadzieniem </t>
  </si>
  <si>
    <t>Bułka pszenna 400 g wrocławska krojona (bez ciasta głęboko mrożonego)</t>
  </si>
  <si>
    <t>szt.</t>
  </si>
  <si>
    <t>Bułka pszenna zwykła 80 g (bez ciasta głęboko mrożonego)</t>
  </si>
  <si>
    <r>
      <t xml:space="preserve">Chleb mazowiecki (baltonowski) krojony. Skład: </t>
    </r>
    <r>
      <rPr>
        <sz val="11"/>
        <rFont val="Times New Roman"/>
        <family val="1"/>
        <charset val="238"/>
      </rPr>
      <t>mąka pszenna, mąka żytnia, woda, drożdże, sól (bez ciasta głęboko mrożonego)</t>
    </r>
  </si>
  <si>
    <t>kg</t>
  </si>
  <si>
    <t>Drożdżówka 80 g z nadzieniem owocowym lub serem</t>
  </si>
  <si>
    <t xml:space="preserve">szt. </t>
  </si>
  <si>
    <t>załącznik nr 1b  Do SIWZ/ umowy</t>
  </si>
  <si>
    <t xml:space="preserve"> dostawa pieczywa, świeżych wyrobów piekarskich i ciastkarskich</t>
  </si>
  <si>
    <t>Bułka pszenna zwykła 25 g (bez ciasta głęboko mrożonego)</t>
  </si>
  <si>
    <t>Chleb razowy pszenno - żytni (bez ciasta głęboko mrożonego) bez ziaren</t>
  </si>
  <si>
    <t>Cebularz 100 g</t>
  </si>
  <si>
    <t>Mini piszza 100 g</t>
  </si>
  <si>
    <t>Ciasto różne (szarlotka, sernik, wz, itp.</t>
  </si>
  <si>
    <t>Pieczywo cukiernicze (mini paczki, kokosanki, rogaliki z jabłkami, itp.)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</si>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</sst>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0</xdr:row>
          <xdr:rowOff>19050</xdr:rowOff>
        </xdr:from>
        <xdr:to>
          <xdr:col>10</xdr:col>
          <xdr:colOff>114300</xdr:colOff>
          <xdr:row>2</xdr:row>
          <xdr:rowOff>200025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A3" sqref="A3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74.2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36.75" customHeight="1" x14ac:dyDescent="0.25">
      <c r="A3" s="7" t="s">
        <v>29</v>
      </c>
      <c r="B3" s="6"/>
      <c r="C3" s="6"/>
      <c r="G3" s="7" t="s">
        <v>21</v>
      </c>
      <c r="H3" s="6"/>
      <c r="I3" s="6"/>
      <c r="J3" s="6"/>
    </row>
    <row r="4" spans="1:10" ht="70.5" customHeight="1" thickBot="1" x14ac:dyDescent="0.3">
      <c r="A4" s="20" t="s">
        <v>22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54.75" customHeight="1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4" t="s">
        <v>6</v>
      </c>
      <c r="H5" s="16" t="s">
        <v>7</v>
      </c>
      <c r="I5" s="16" t="s">
        <v>8</v>
      </c>
      <c r="J5" s="16" t="s">
        <v>9</v>
      </c>
    </row>
    <row r="6" spans="1:10" x14ac:dyDescent="0.25">
      <c r="A6" s="17"/>
      <c r="B6" s="17"/>
      <c r="C6" s="17"/>
      <c r="D6" s="17"/>
      <c r="E6" s="17"/>
      <c r="F6" s="17"/>
      <c r="G6" s="15"/>
      <c r="H6" s="17"/>
      <c r="I6" s="17"/>
      <c r="J6" s="17"/>
    </row>
    <row r="7" spans="1:10" x14ac:dyDescent="0.25">
      <c r="A7" s="17"/>
      <c r="B7" s="17"/>
      <c r="C7" s="17"/>
      <c r="D7" s="17"/>
      <c r="E7" s="17"/>
      <c r="F7" s="17"/>
      <c r="G7" s="15"/>
      <c r="H7" s="17"/>
      <c r="I7" s="17"/>
      <c r="J7" s="18"/>
    </row>
    <row r="8" spans="1:10" ht="78.75" x14ac:dyDescent="0.25">
      <c r="A8" s="1">
        <v>1</v>
      </c>
      <c r="B8" s="4" t="s">
        <v>11</v>
      </c>
      <c r="C8" s="10"/>
      <c r="D8" s="1" t="s">
        <v>15</v>
      </c>
      <c r="E8" s="1">
        <v>2500</v>
      </c>
      <c r="F8" s="8"/>
      <c r="G8" s="9"/>
      <c r="H8" s="2">
        <f>ROUND(F8*G8,2)</f>
        <v>0</v>
      </c>
      <c r="I8" s="2">
        <f>(F8+H8)</f>
        <v>0</v>
      </c>
      <c r="J8" s="2">
        <f>(E8*I8)</f>
        <v>0</v>
      </c>
    </row>
    <row r="9" spans="1:10" ht="78.75" x14ac:dyDescent="0.25">
      <c r="A9" s="1">
        <v>2</v>
      </c>
      <c r="B9" s="4" t="s">
        <v>16</v>
      </c>
      <c r="C9" s="10"/>
      <c r="D9" s="1" t="s">
        <v>15</v>
      </c>
      <c r="E9" s="1">
        <v>100</v>
      </c>
      <c r="F9" s="8"/>
      <c r="G9" s="9"/>
      <c r="H9" s="2">
        <f t="shared" ref="H9:H20" si="0">ROUND(F9*G9,2)</f>
        <v>0</v>
      </c>
      <c r="I9" s="2">
        <f t="shared" ref="I9:I20" si="1">(F9+H9)</f>
        <v>0</v>
      </c>
      <c r="J9" s="2">
        <f t="shared" ref="J9:J20" si="2">(E9*I9)</f>
        <v>0</v>
      </c>
    </row>
    <row r="10" spans="1:10" ht="78.75" x14ac:dyDescent="0.25">
      <c r="A10" s="1">
        <v>3</v>
      </c>
      <c r="B10" s="4" t="s">
        <v>23</v>
      </c>
      <c r="C10" s="10"/>
      <c r="D10" s="1" t="s">
        <v>15</v>
      </c>
      <c r="E10" s="1">
        <v>200</v>
      </c>
      <c r="F10" s="8"/>
      <c r="G10" s="9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94.5" x14ac:dyDescent="0.25">
      <c r="A11" s="1">
        <v>4</v>
      </c>
      <c r="B11" s="5" t="s">
        <v>14</v>
      </c>
      <c r="C11" s="10"/>
      <c r="D11" s="1" t="s">
        <v>15</v>
      </c>
      <c r="E11" s="1">
        <v>30</v>
      </c>
      <c r="F11" s="8"/>
      <c r="G11" s="9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168.75" x14ac:dyDescent="0.25">
      <c r="A12" s="1">
        <v>5</v>
      </c>
      <c r="B12" s="5" t="s">
        <v>17</v>
      </c>
      <c r="C12" s="10"/>
      <c r="D12" s="1" t="s">
        <v>18</v>
      </c>
      <c r="E12" s="1">
        <v>300</v>
      </c>
      <c r="F12" s="8"/>
      <c r="G12" s="9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78.75" x14ac:dyDescent="0.25">
      <c r="A13" s="1">
        <v>6</v>
      </c>
      <c r="B13" s="4" t="s">
        <v>12</v>
      </c>
      <c r="C13" s="10"/>
      <c r="D13" s="1" t="s">
        <v>18</v>
      </c>
      <c r="E13" s="1">
        <v>20</v>
      </c>
      <c r="F13" s="8"/>
      <c r="G13" s="9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94.5" x14ac:dyDescent="0.25">
      <c r="A14" s="1">
        <v>7</v>
      </c>
      <c r="B14" s="5" t="s">
        <v>24</v>
      </c>
      <c r="C14" s="10"/>
      <c r="D14" s="1" t="s">
        <v>18</v>
      </c>
      <c r="E14" s="1">
        <v>150</v>
      </c>
      <c r="F14" s="8"/>
      <c r="G14" s="9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1.5" x14ac:dyDescent="0.25">
      <c r="A15" s="1">
        <v>8</v>
      </c>
      <c r="B15" s="4" t="s">
        <v>13</v>
      </c>
      <c r="C15" s="10"/>
      <c r="D15" s="1" t="s">
        <v>15</v>
      </c>
      <c r="E15" s="1">
        <v>80</v>
      </c>
      <c r="F15" s="8"/>
      <c r="G15" s="9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78.75" x14ac:dyDescent="0.25">
      <c r="A16" s="1">
        <v>9</v>
      </c>
      <c r="B16" s="4" t="s">
        <v>19</v>
      </c>
      <c r="C16" s="10"/>
      <c r="D16" s="1" t="s">
        <v>15</v>
      </c>
      <c r="E16" s="1">
        <v>100</v>
      </c>
      <c r="F16" s="8"/>
      <c r="G16" s="9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x14ac:dyDescent="0.25">
      <c r="A17" s="1">
        <v>10</v>
      </c>
      <c r="B17" s="1" t="s">
        <v>25</v>
      </c>
      <c r="C17" s="10"/>
      <c r="D17" s="1" t="s">
        <v>15</v>
      </c>
      <c r="E17" s="1">
        <v>50</v>
      </c>
      <c r="F17" s="8"/>
      <c r="G17" s="9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x14ac:dyDescent="0.25">
      <c r="A18" s="1">
        <v>11</v>
      </c>
      <c r="B18" s="1" t="s">
        <v>26</v>
      </c>
      <c r="C18" s="10"/>
      <c r="D18" s="1" t="s">
        <v>20</v>
      </c>
      <c r="E18" s="1">
        <v>50</v>
      </c>
      <c r="F18" s="8"/>
      <c r="G18" s="9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45" x14ac:dyDescent="0.25">
      <c r="A19" s="1">
        <v>12</v>
      </c>
      <c r="B19" s="3" t="s">
        <v>27</v>
      </c>
      <c r="C19" s="10"/>
      <c r="D19" s="1" t="s">
        <v>18</v>
      </c>
      <c r="E19" s="1">
        <v>20</v>
      </c>
      <c r="F19" s="8"/>
      <c r="G19" s="9"/>
      <c r="H19" s="2">
        <f t="shared" ref="H19" si="3">ROUND(F19*G19,2)</f>
        <v>0</v>
      </c>
      <c r="I19" s="2">
        <f t="shared" ref="I19" si="4">(F19+H19)</f>
        <v>0</v>
      </c>
      <c r="J19" s="2">
        <f t="shared" ref="J19" si="5">(E19*I19)</f>
        <v>0</v>
      </c>
    </row>
    <row r="20" spans="1:10" ht="90" x14ac:dyDescent="0.25">
      <c r="A20" s="1">
        <v>13</v>
      </c>
      <c r="B20" s="3" t="s">
        <v>28</v>
      </c>
      <c r="C20" s="10"/>
      <c r="D20" s="1" t="s">
        <v>18</v>
      </c>
      <c r="E20" s="1">
        <v>25</v>
      </c>
      <c r="F20" s="8"/>
      <c r="G20" s="9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x14ac:dyDescent="0.25">
      <c r="A21" s="1"/>
      <c r="B21" s="11" t="s">
        <v>10</v>
      </c>
      <c r="C21" s="12"/>
      <c r="D21" s="12"/>
      <c r="E21" s="12"/>
      <c r="F21" s="12"/>
      <c r="G21" s="12"/>
      <c r="H21" s="12"/>
      <c r="I21" s="13"/>
      <c r="J21" s="2">
        <f>SUM(J8:J20)</f>
        <v>0</v>
      </c>
    </row>
  </sheetData>
  <sheetProtection algorithmName="SHA-512" hashValue="X0QjLIaNI0nLqMwpT7feoCXxi8hcrseVXKwDAJ4k9D1cJSjZ7JtC7U8zOplaW5KU66gPeWPRpyv2yLjeFEdCNg==" saltValue="mL8lk/ydCa7SWrvjTMilWg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4:J4"/>
    <mergeCell ref="A5:A7"/>
    <mergeCell ref="B5:B7"/>
    <mergeCell ref="C5:C7"/>
    <mergeCell ref="D5:D7"/>
    <mergeCell ref="E5:E7"/>
    <mergeCell ref="F5:F7"/>
    <mergeCell ref="B21:I21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133350</xdr:colOff>
                <xdr:row>0</xdr:row>
                <xdr:rowOff>19050</xdr:rowOff>
              </from>
              <to>
                <xdr:col>10</xdr:col>
                <xdr:colOff>114300</xdr:colOff>
                <xdr:row>2</xdr:row>
                <xdr:rowOff>200025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2020-11-17T11:20:25Z</cp:lastPrinted>
  <dcterms:created xsi:type="dcterms:W3CDTF">2019-09-16T08:49:51Z</dcterms:created>
  <dcterms:modified xsi:type="dcterms:W3CDTF">2020-11-24T08:58:53Z</dcterms:modified>
</cp:coreProperties>
</file>