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_logistyka\PRZETARGI\przetargi 2019\Wyżywienie 2020\Zamośc\"/>
    </mc:Choice>
  </mc:AlternateContent>
  <bookViews>
    <workbookView xWindow="0" yWindow="0" windowWidth="28800" windowHeight="123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8" i="1"/>
  <c r="I9" i="1" l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8" i="1"/>
  <c r="J8" i="1" s="1"/>
  <c r="J22" i="1" l="1"/>
</calcChain>
</file>

<file path=xl/sharedStrings.xml><?xml version="1.0" encoding="utf-8"?>
<sst xmlns="http://schemas.openxmlformats.org/spreadsheetml/2006/main" count="42" uniqueCount="31">
  <si>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</si>
  <si>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</si>
  <si>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</si>
  <si>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</si>
  <si>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</si>
  <si>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</si>
  <si>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</si>
  <si>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</si>
  <si>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</si>
  <si>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</si>
  <si>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</si>
  <si>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 xml:space="preserve">Płaty śledziowe marynowane ; Składniki: płaty śledziowe marynowane (95%), warzywa marynowane (marchew, cebula); Zalewa: woda, sól, kwas octowy, substancje konserwujące, substancje słodzące; pakowane po 2,5 kg </t>
  </si>
  <si>
    <t>kg</t>
  </si>
  <si>
    <t xml:space="preserve">Konserwa rybna  makrela w oleju 170 g  </t>
  </si>
  <si>
    <t>Szt.</t>
  </si>
  <si>
    <t>Konserwa rybna śledź w pomidorach 170 g</t>
  </si>
  <si>
    <t>Kg</t>
  </si>
  <si>
    <r>
      <t>Figurki rybne panierowane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>produkt typu  Frosta lub równoważny:  pakowana po 5000 g, Wymagania: 100% naturalnego smaku 100% filet, bez wzmacniaczy smaku, bez barwników, bez aromatów</t>
    </r>
    <r>
      <rPr>
        <sz val="12"/>
        <color theme="1"/>
        <rFont val="Times New Roman"/>
        <family val="1"/>
        <charset val="238"/>
      </rPr>
      <t xml:space="preserve">. </t>
    </r>
  </si>
  <si>
    <t xml:space="preserve">Sałatka rybna pikantna w puszce z makreli 180g </t>
  </si>
  <si>
    <r>
      <t xml:space="preserve">Łosoś wędzony plastry 100g Produkt typu  Korol lub równoważny : Skład: </t>
    </r>
    <r>
      <rPr>
        <sz val="12"/>
        <color theme="1"/>
        <rFont val="Times New Roman"/>
        <family val="1"/>
        <charset val="238"/>
      </rPr>
      <t>Łosoś atlantycki (Salmo salar), sól.</t>
    </r>
    <r>
      <rPr>
        <sz val="12"/>
        <color rgb="FF00000A"/>
        <rFont val="Times New Roman"/>
        <family val="1"/>
        <charset val="238"/>
      </rPr>
      <t xml:space="preserve"> </t>
    </r>
  </si>
  <si>
    <r>
      <t>Rolmopsy marynowane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typu  Seko lub równoważny:  skład:  </t>
    </r>
    <r>
      <rPr>
        <sz val="12"/>
        <color theme="1"/>
        <rFont val="Times New Roman"/>
        <family val="1"/>
        <charset val="238"/>
      </rPr>
      <t xml:space="preserve">marynowane płaty ze śledzia atlantyckiego zwijane z ogórkiem, w zalewie octowej, pakowany po  </t>
    </r>
    <r>
      <rPr>
        <sz val="12"/>
        <color rgb="FF00000A"/>
        <rFont val="Times New Roman"/>
        <family val="1"/>
        <charset val="238"/>
      </rPr>
      <t xml:space="preserve">2000 g, wiadro  </t>
    </r>
  </si>
  <si>
    <r>
      <t xml:space="preserve">Śledzie po kaszubsku typu Seko lub równoważny:  skład: </t>
    </r>
    <r>
      <rPr>
        <sz val="12"/>
        <color theme="1"/>
        <rFont val="Times New Roman"/>
        <family val="1"/>
        <charset val="238"/>
      </rPr>
      <t xml:space="preserve">koreczki śledziowe marynowane bez skóry o tradycyjnym kaszubskim smaku, w oleju, z dodatkiem cebuli i koncentratu pomidorowego, pakowany </t>
    </r>
    <r>
      <rPr>
        <sz val="12"/>
        <color rgb="FF00000A"/>
        <rFont val="Times New Roman"/>
        <family val="1"/>
        <charset val="238"/>
      </rPr>
      <t xml:space="preserve"> 2000g. </t>
    </r>
  </si>
  <si>
    <t>Kawior z ikry ryby czarny 100g</t>
  </si>
  <si>
    <t>Kawior z ikry ryby 100 g czerwony</t>
  </si>
  <si>
    <t xml:space="preserve">Paprykarz szczeciński  300g w puszce </t>
  </si>
  <si>
    <t>Płaty śledziowe marynowane po wiejsku z cebulką ; Składniki: płaty śledziowe marynowane (min. 66,5 % ), warzywa marynowane (cebula marynowana); Zalewa: woda, sól, kwas octowy, substancje konserwujące, substancje słodzące; pakowane po 2,5 kg</t>
  </si>
  <si>
    <t>Tuńczyk w sosie  własnym 170g puszka</t>
  </si>
  <si>
    <t>załącznik nr 1d Do SIWZ/ umowy</t>
  </si>
  <si>
    <t>sukcesywna dostawa ryb przetworzonych i konserwowych</t>
  </si>
  <si>
    <r>
      <t xml:space="preserve">Hamburgery rybne , produkt typu  Frosta lub równoważny:  panierowane pakowane od  4000g do 6000g Skład: </t>
    </r>
    <r>
      <rPr>
        <sz val="11"/>
        <color theme="1"/>
        <rFont val="Times New Roman"/>
        <family val="1"/>
        <charset val="238"/>
      </rPr>
      <t xml:space="preserve">ryby białe co najmniej  50% [mielone mięso ryb morskich], mąka pszenna, błonnik pszenny, Woda, olej roślinny, skrobia ziemniaczana, sól, pietruszka </t>
    </r>
  </si>
  <si>
    <t>LWK.OSIW.Z.270.13.2019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</si>
</sst>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00000A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A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4" xfId="0" applyBorder="1"/>
    <xf numFmtId="2" fontId="0" fillId="0" borderId="4" xfId="0" applyNumberFormat="1" applyBorder="1"/>
    <xf numFmtId="0" fontId="3" fillId="0" borderId="0" xfId="0" applyFont="1" applyAlignment="1">
      <alignment wrapText="1"/>
    </xf>
    <xf numFmtId="0" fontId="4" fillId="2" borderId="9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vertical="top" wrapText="1"/>
    </xf>
    <xf numFmtId="0" fontId="4" fillId="2" borderId="10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vertical="top" wrapText="1"/>
    </xf>
    <xf numFmtId="0" fontId="4" fillId="2" borderId="14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vertical="top" wrapText="1"/>
    </xf>
    <xf numFmtId="0" fontId="3" fillId="2" borderId="12" xfId="0" applyFont="1" applyFill="1" applyBorder="1" applyAlignment="1">
      <alignment vertical="top" wrapText="1"/>
    </xf>
    <xf numFmtId="0" fontId="4" fillId="2" borderId="16" xfId="0" applyFont="1" applyFill="1" applyBorder="1" applyAlignment="1">
      <alignment wrapText="1"/>
    </xf>
    <xf numFmtId="2" fontId="0" fillId="0" borderId="17" xfId="0" applyNumberFormat="1" applyBorder="1" applyAlignment="1"/>
    <xf numFmtId="0" fontId="3" fillId="2" borderId="9" xfId="0" applyFont="1" applyFill="1" applyBorder="1" applyAlignment="1">
      <alignment horizontal="center" wrapText="1"/>
    </xf>
    <xf numFmtId="0" fontId="3" fillId="2" borderId="18" xfId="0" applyFont="1" applyFill="1" applyBorder="1" applyAlignment="1">
      <alignment horizontal="center" wrapText="1"/>
    </xf>
    <xf numFmtId="0" fontId="3" fillId="2" borderId="18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3" fillId="2" borderId="10" xfId="0" applyNumberFormat="1" applyFont="1" applyFill="1" applyBorder="1" applyAlignment="1" applyProtection="1">
      <alignment horizontal="center" wrapText="1"/>
      <protection locked="0"/>
    </xf>
    <xf numFmtId="2" fontId="5" fillId="0" borderId="11" xfId="0" applyNumberFormat="1" applyFont="1" applyBorder="1" applyAlignment="1" applyProtection="1">
      <alignment horizontal="center" wrapText="1"/>
      <protection locked="0"/>
    </xf>
    <xf numFmtId="0" fontId="0" fillId="0" borderId="4" xfId="0" applyBorder="1" applyProtection="1">
      <protection locked="0"/>
    </xf>
    <xf numFmtId="0" fontId="4" fillId="2" borderId="10" xfId="0" applyFont="1" applyFill="1" applyBorder="1" applyAlignment="1" applyProtection="1">
      <alignment vertical="top" wrapText="1"/>
      <protection locked="0"/>
    </xf>
    <xf numFmtId="0" fontId="4" fillId="2" borderId="14" xfId="0" applyFont="1" applyFill="1" applyBorder="1" applyAlignment="1" applyProtection="1">
      <alignment vertical="top" wrapText="1"/>
      <protection locked="0"/>
    </xf>
    <xf numFmtId="0" fontId="4" fillId="2" borderId="16" xfId="0" applyFont="1" applyFill="1" applyBorder="1" applyAlignment="1" applyProtection="1">
      <alignment wrapText="1"/>
      <protection locked="0"/>
    </xf>
    <xf numFmtId="0" fontId="4" fillId="2" borderId="10" xfId="0" applyFont="1" applyFill="1" applyBorder="1" applyAlignment="1" applyProtection="1">
      <alignment horizontal="center" wrapText="1"/>
      <protection locked="0"/>
    </xf>
    <xf numFmtId="0" fontId="4" fillId="2" borderId="14" xfId="0" applyFont="1" applyFill="1" applyBorder="1" applyAlignment="1" applyProtection="1">
      <alignment horizontal="center" wrapText="1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238125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workbookViewId="0">
      <selection activeCell="C8" activeCellId="1" sqref="F8:G21 C8:C21"/>
    </sheetView>
  </sheetViews>
  <sheetFormatPr defaultRowHeight="15" x14ac:dyDescent="0.25"/>
  <cols>
    <col min="1" max="1" width="6" customWidth="1"/>
    <col min="2" max="2" width="28.85546875" customWidth="1"/>
    <col min="3" max="3" width="11.42578125" customWidth="1"/>
  </cols>
  <sheetData>
    <row r="1" spans="1:10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</row>
    <row r="2" spans="1:10" ht="74.25" customHeight="1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0" ht="36.75" customHeight="1" x14ac:dyDescent="0.25">
      <c r="A3" s="16" t="s">
        <v>30</v>
      </c>
      <c r="B3" s="16"/>
      <c r="C3" s="16"/>
      <c r="G3" s="16" t="s">
        <v>27</v>
      </c>
      <c r="H3" s="16"/>
      <c r="I3" s="16"/>
      <c r="J3" s="16"/>
    </row>
    <row r="4" spans="1:10" ht="70.5" customHeight="1" thickBot="1" x14ac:dyDescent="0.3">
      <c r="A4" s="17" t="s">
        <v>28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ht="54.75" customHeight="1" x14ac:dyDescent="0.25">
      <c r="A5" s="18" t="s">
        <v>0</v>
      </c>
      <c r="B5" s="18" t="s">
        <v>1</v>
      </c>
      <c r="C5" s="18" t="s">
        <v>2</v>
      </c>
      <c r="D5" s="18" t="s">
        <v>3</v>
      </c>
      <c r="E5" s="18" t="s">
        <v>4</v>
      </c>
      <c r="F5" s="18" t="s">
        <v>5</v>
      </c>
      <c r="G5" s="23" t="s">
        <v>6</v>
      </c>
      <c r="H5" s="18" t="s">
        <v>7</v>
      </c>
      <c r="I5" s="18" t="s">
        <v>8</v>
      </c>
      <c r="J5" s="18" t="s">
        <v>9</v>
      </c>
    </row>
    <row r="6" spans="1:10" x14ac:dyDescent="0.25">
      <c r="A6" s="19"/>
      <c r="B6" s="19"/>
      <c r="C6" s="19"/>
      <c r="D6" s="19"/>
      <c r="E6" s="19"/>
      <c r="F6" s="19"/>
      <c r="G6" s="24"/>
      <c r="H6" s="19"/>
      <c r="I6" s="19"/>
      <c r="J6" s="19"/>
    </row>
    <row r="7" spans="1:10" ht="15.75" thickBot="1" x14ac:dyDescent="0.3">
      <c r="A7" s="19"/>
      <c r="B7" s="19"/>
      <c r="C7" s="19"/>
      <c r="D7" s="19"/>
      <c r="E7" s="19"/>
      <c r="F7" s="19"/>
      <c r="G7" s="24"/>
      <c r="H7" s="19"/>
      <c r="I7" s="19"/>
      <c r="J7" s="25"/>
    </row>
    <row r="8" spans="1:10" ht="126.75" thickBot="1" x14ac:dyDescent="0.3">
      <c r="A8" s="1">
        <v>1</v>
      </c>
      <c r="B8" s="3" t="s">
        <v>11</v>
      </c>
      <c r="C8" s="28"/>
      <c r="D8" s="4" t="s">
        <v>12</v>
      </c>
      <c r="E8" s="13">
        <v>5</v>
      </c>
      <c r="F8" s="26"/>
      <c r="G8" s="27"/>
      <c r="H8" s="2">
        <f>ROUND(F8*G8%,2)</f>
        <v>0</v>
      </c>
      <c r="I8" s="2">
        <f>(F8+H8)</f>
        <v>0</v>
      </c>
      <c r="J8" s="2">
        <f>(E8*I8)</f>
        <v>0</v>
      </c>
    </row>
    <row r="9" spans="1:10" ht="32.25" thickBot="1" x14ac:dyDescent="0.3">
      <c r="A9" s="1">
        <v>2</v>
      </c>
      <c r="B9" s="5" t="s">
        <v>13</v>
      </c>
      <c r="C9" s="29"/>
      <c r="D9" s="6" t="s">
        <v>14</v>
      </c>
      <c r="E9" s="14">
        <v>30</v>
      </c>
      <c r="F9" s="26"/>
      <c r="G9" s="27"/>
      <c r="H9" s="2">
        <f t="shared" ref="H9:H21" si="0">ROUND(F9*G9%,2)</f>
        <v>0</v>
      </c>
      <c r="I9" s="2">
        <f t="shared" ref="I9:I21" si="1">(F9+H9)</f>
        <v>0</v>
      </c>
      <c r="J9" s="2">
        <f t="shared" ref="J9:J21" si="2">(E9*I9)</f>
        <v>0</v>
      </c>
    </row>
    <row r="10" spans="1:10" ht="32.25" thickBot="1" x14ac:dyDescent="0.3">
      <c r="A10" s="1">
        <v>3</v>
      </c>
      <c r="B10" s="7" t="s">
        <v>15</v>
      </c>
      <c r="C10" s="30"/>
      <c r="D10" s="8" t="s">
        <v>14</v>
      </c>
      <c r="E10" s="14">
        <v>30</v>
      </c>
      <c r="F10" s="26"/>
      <c r="G10" s="27"/>
      <c r="H10" s="2">
        <f t="shared" si="0"/>
        <v>0</v>
      </c>
      <c r="I10" s="2">
        <f t="shared" si="1"/>
        <v>0</v>
      </c>
      <c r="J10" s="2">
        <f t="shared" si="2"/>
        <v>0</v>
      </c>
    </row>
    <row r="11" spans="1:10" ht="135.75" thickBot="1" x14ac:dyDescent="0.3">
      <c r="A11" s="1">
        <v>4</v>
      </c>
      <c r="B11" s="9" t="s">
        <v>29</v>
      </c>
      <c r="C11" s="31"/>
      <c r="D11" s="11" t="s">
        <v>16</v>
      </c>
      <c r="E11" s="14">
        <v>20</v>
      </c>
      <c r="F11" s="26"/>
      <c r="G11" s="27"/>
      <c r="H11" s="2">
        <f t="shared" si="0"/>
        <v>0</v>
      </c>
      <c r="I11" s="12">
        <f t="shared" si="1"/>
        <v>0</v>
      </c>
      <c r="J11" s="12">
        <f t="shared" si="2"/>
        <v>0</v>
      </c>
    </row>
    <row r="12" spans="1:10" ht="111" thickBot="1" x14ac:dyDescent="0.3">
      <c r="A12" s="1">
        <v>5</v>
      </c>
      <c r="B12" s="5" t="s">
        <v>17</v>
      </c>
      <c r="C12" s="32"/>
      <c r="D12" s="6" t="s">
        <v>12</v>
      </c>
      <c r="E12" s="13">
        <v>20</v>
      </c>
      <c r="F12" s="26"/>
      <c r="G12" s="27"/>
      <c r="H12" s="2">
        <f t="shared" si="0"/>
        <v>0</v>
      </c>
      <c r="I12" s="2">
        <f t="shared" si="1"/>
        <v>0</v>
      </c>
      <c r="J12" s="2">
        <f t="shared" si="2"/>
        <v>0</v>
      </c>
    </row>
    <row r="13" spans="1:10" ht="32.25" thickBot="1" x14ac:dyDescent="0.3">
      <c r="A13" s="1">
        <v>6</v>
      </c>
      <c r="B13" s="5" t="s">
        <v>18</v>
      </c>
      <c r="C13" s="32"/>
      <c r="D13" s="6" t="s">
        <v>14</v>
      </c>
      <c r="E13" s="14">
        <v>20</v>
      </c>
      <c r="F13" s="26"/>
      <c r="G13" s="27"/>
      <c r="H13" s="2">
        <f t="shared" si="0"/>
        <v>0</v>
      </c>
      <c r="I13" s="2">
        <f t="shared" si="1"/>
        <v>0</v>
      </c>
      <c r="J13" s="2">
        <f t="shared" si="2"/>
        <v>0</v>
      </c>
    </row>
    <row r="14" spans="1:10" ht="63.75" thickBot="1" x14ac:dyDescent="0.3">
      <c r="A14" s="1">
        <v>7</v>
      </c>
      <c r="B14" s="5" t="s">
        <v>19</v>
      </c>
      <c r="C14" s="32"/>
      <c r="D14" s="6" t="s">
        <v>14</v>
      </c>
      <c r="E14" s="14">
        <v>10</v>
      </c>
      <c r="F14" s="26"/>
      <c r="G14" s="27"/>
      <c r="H14" s="2">
        <f t="shared" si="0"/>
        <v>0</v>
      </c>
      <c r="I14" s="2">
        <f t="shared" si="1"/>
        <v>0</v>
      </c>
      <c r="J14" s="2">
        <f t="shared" si="2"/>
        <v>0</v>
      </c>
    </row>
    <row r="15" spans="1:10" ht="95.25" thickBot="1" x14ac:dyDescent="0.3">
      <c r="A15" s="1">
        <v>8</v>
      </c>
      <c r="B15" s="7" t="s">
        <v>20</v>
      </c>
      <c r="C15" s="33"/>
      <c r="D15" s="8" t="s">
        <v>16</v>
      </c>
      <c r="E15" s="14">
        <v>5</v>
      </c>
      <c r="F15" s="26"/>
      <c r="G15" s="27"/>
      <c r="H15" s="2">
        <f t="shared" si="0"/>
        <v>0</v>
      </c>
      <c r="I15" s="2">
        <f t="shared" si="1"/>
        <v>0</v>
      </c>
      <c r="J15" s="2">
        <f t="shared" si="2"/>
        <v>0</v>
      </c>
    </row>
    <row r="16" spans="1:10" ht="142.5" thickBot="1" x14ac:dyDescent="0.3">
      <c r="A16" s="1">
        <v>9</v>
      </c>
      <c r="B16" s="5" t="s">
        <v>21</v>
      </c>
      <c r="C16" s="32"/>
      <c r="D16" s="6" t="s">
        <v>12</v>
      </c>
      <c r="E16" s="14">
        <v>5</v>
      </c>
      <c r="F16" s="26"/>
      <c r="G16" s="27"/>
      <c r="H16" s="2">
        <f t="shared" si="0"/>
        <v>0</v>
      </c>
      <c r="I16" s="2">
        <f t="shared" si="1"/>
        <v>0</v>
      </c>
      <c r="J16" s="2">
        <f t="shared" si="2"/>
        <v>0</v>
      </c>
    </row>
    <row r="17" spans="1:10" ht="32.25" thickBot="1" x14ac:dyDescent="0.3">
      <c r="A17" s="1">
        <v>10</v>
      </c>
      <c r="B17" s="5" t="s">
        <v>22</v>
      </c>
      <c r="C17" s="32"/>
      <c r="D17" s="6" t="s">
        <v>14</v>
      </c>
      <c r="E17" s="15">
        <v>3</v>
      </c>
      <c r="F17" s="26"/>
      <c r="G17" s="27"/>
      <c r="H17" s="2">
        <f t="shared" si="0"/>
        <v>0</v>
      </c>
      <c r="I17" s="2">
        <f t="shared" si="1"/>
        <v>0</v>
      </c>
      <c r="J17" s="2">
        <f t="shared" si="2"/>
        <v>0</v>
      </c>
    </row>
    <row r="18" spans="1:10" ht="32.25" thickBot="1" x14ac:dyDescent="0.3">
      <c r="A18" s="1">
        <v>11</v>
      </c>
      <c r="B18" s="7" t="s">
        <v>23</v>
      </c>
      <c r="C18" s="33"/>
      <c r="D18" s="8" t="s">
        <v>14</v>
      </c>
      <c r="E18" s="14">
        <v>3</v>
      </c>
      <c r="F18" s="26"/>
      <c r="G18" s="27"/>
      <c r="H18" s="2">
        <f t="shared" si="0"/>
        <v>0</v>
      </c>
      <c r="I18" s="2">
        <f t="shared" si="1"/>
        <v>0</v>
      </c>
      <c r="J18" s="2">
        <f t="shared" si="2"/>
        <v>0</v>
      </c>
    </row>
    <row r="19" spans="1:10" ht="32.25" thickBot="1" x14ac:dyDescent="0.3">
      <c r="A19" s="1">
        <v>12</v>
      </c>
      <c r="B19" s="7" t="s">
        <v>24</v>
      </c>
      <c r="C19" s="33"/>
      <c r="D19" s="8" t="s">
        <v>14</v>
      </c>
      <c r="E19" s="14">
        <v>50</v>
      </c>
      <c r="F19" s="26"/>
      <c r="G19" s="27"/>
      <c r="H19" s="2">
        <f t="shared" si="0"/>
        <v>0</v>
      </c>
      <c r="I19" s="2">
        <f t="shared" si="1"/>
        <v>0</v>
      </c>
      <c r="J19" s="2">
        <f t="shared" si="2"/>
        <v>0</v>
      </c>
    </row>
    <row r="20" spans="1:10" ht="142.5" thickBot="1" x14ac:dyDescent="0.3">
      <c r="A20" s="1">
        <v>13</v>
      </c>
      <c r="B20" s="10" t="s">
        <v>25</v>
      </c>
      <c r="C20" s="32"/>
      <c r="D20" s="6" t="s">
        <v>14</v>
      </c>
      <c r="E20" s="13">
        <v>5</v>
      </c>
      <c r="F20" s="26"/>
      <c r="G20" s="27"/>
      <c r="H20" s="2">
        <f t="shared" si="0"/>
        <v>0</v>
      </c>
      <c r="I20" s="2">
        <f t="shared" si="1"/>
        <v>0</v>
      </c>
      <c r="J20" s="2">
        <f t="shared" si="2"/>
        <v>0</v>
      </c>
    </row>
    <row r="21" spans="1:10" ht="32.25" thickBot="1" x14ac:dyDescent="0.3">
      <c r="A21" s="1">
        <v>14</v>
      </c>
      <c r="B21" s="10" t="s">
        <v>26</v>
      </c>
      <c r="C21" s="32"/>
      <c r="D21" s="6" t="s">
        <v>14</v>
      </c>
      <c r="E21" s="14">
        <v>20</v>
      </c>
      <c r="F21" s="26"/>
      <c r="G21" s="27"/>
      <c r="H21" s="2">
        <f t="shared" si="0"/>
        <v>0</v>
      </c>
      <c r="I21" s="2">
        <f t="shared" si="1"/>
        <v>0</v>
      </c>
      <c r="J21" s="2">
        <f t="shared" si="2"/>
        <v>0</v>
      </c>
    </row>
    <row r="22" spans="1:10" x14ac:dyDescent="0.25">
      <c r="A22" s="1"/>
      <c r="B22" s="20" t="s">
        <v>10</v>
      </c>
      <c r="C22" s="21"/>
      <c r="D22" s="21"/>
      <c r="E22" s="21"/>
      <c r="F22" s="21"/>
      <c r="G22" s="21"/>
      <c r="H22" s="21"/>
      <c r="I22" s="22"/>
      <c r="J22" s="2">
        <f>SUM(J8:J21)</f>
        <v>0</v>
      </c>
    </row>
  </sheetData>
  <sheetProtection algorithmName="SHA-512" hashValue="TC85PD5jNqiQisgfucUVw9u0eXFrUj6OJnmjyweh0cWQEZHDxPA74SDkTR6aNFgyRqOFwMzkIaz/85fFt9gpag==" saltValue="VjXdtSAe8TW8bkaoFzoj0g==" spinCount="100000" sheet="1" formatCells="0" formatColumns="0" formatRows="0" insertColumns="0" insertRows="0" insertHyperlinks="0" deleteColumns="0" deleteRows="0" sort="0" autoFilter="0" pivotTables="0"/>
  <mergeCells count="15">
    <mergeCell ref="B22:I22"/>
    <mergeCell ref="G5:G7"/>
    <mergeCell ref="H5:H7"/>
    <mergeCell ref="I5:I7"/>
    <mergeCell ref="J5:J7"/>
    <mergeCell ref="A1:J2"/>
    <mergeCell ref="A3:C3"/>
    <mergeCell ref="G3:J3"/>
    <mergeCell ref="A4:J4"/>
    <mergeCell ref="A5:A7"/>
    <mergeCell ref="B5:B7"/>
    <mergeCell ref="C5:C7"/>
    <mergeCell ref="D5:D7"/>
    <mergeCell ref="E5:E7"/>
    <mergeCell ref="F5:F7"/>
  </mergeCells>
  <pageMargins left="0.7" right="0.7" top="0.75" bottom="0.75" header="0.3" footer="0.3"/>
  <pageSetup paperSize="9" scale="5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238125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2019-09-16T11:54:27Z</cp:lastPrinted>
  <dcterms:created xsi:type="dcterms:W3CDTF">2019-09-16T08:49:51Z</dcterms:created>
  <dcterms:modified xsi:type="dcterms:W3CDTF">2019-12-10T10:21:17Z</dcterms:modified>
</cp:coreProperties>
</file>